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010" windowHeight="7410"/>
  </bookViews>
  <sheets>
    <sheet name="Kozzetetel_5M_felett" sheetId="5" r:id="rId1"/>
  </sheets>
  <definedNames>
    <definedName name="_xlnm._FilterDatabase" localSheetId="0" hidden="1">Kozzetetel_5M_felett!$B$1:$K$8</definedName>
  </definedNames>
  <calcPr calcId="145621"/>
</workbook>
</file>

<file path=xl/calcChain.xml><?xml version="1.0" encoding="utf-8"?>
<calcChain xmlns="http://schemas.openxmlformats.org/spreadsheetml/2006/main">
  <c r="E10" i="5" l="1"/>
  <c r="F10" i="5" s="1"/>
  <c r="E9" i="5" l="1"/>
  <c r="F9" i="5" s="1"/>
  <c r="F8" i="5" l="1"/>
  <c r="E7" i="5"/>
  <c r="F7" i="5" s="1"/>
  <c r="E6" i="5"/>
  <c r="F6" i="5" s="1"/>
  <c r="E5" i="5"/>
  <c r="F5" i="5" s="1"/>
  <c r="E4" i="5"/>
  <c r="F4" i="5" s="1"/>
  <c r="E3" i="5"/>
  <c r="F3" i="5" s="1"/>
</calcChain>
</file>

<file path=xl/sharedStrings.xml><?xml version="1.0" encoding="utf-8"?>
<sst xmlns="http://schemas.openxmlformats.org/spreadsheetml/2006/main" count="50" uniqueCount="38">
  <si>
    <t>Megbízási szerződés</t>
  </si>
  <si>
    <t>HSSC Kft.</t>
  </si>
  <si>
    <t>Partner</t>
  </si>
  <si>
    <t>Tárgya</t>
  </si>
  <si>
    <t>Hatályos</t>
  </si>
  <si>
    <t>Típus</t>
  </si>
  <si>
    <t xml:space="preserve">Kezdete </t>
  </si>
  <si>
    <t>Vége</t>
  </si>
  <si>
    <t>Szerződés összege</t>
  </si>
  <si>
    <t>Nettó</t>
  </si>
  <si>
    <t>Bruttó</t>
  </si>
  <si>
    <t>Gyakoriság</t>
  </si>
  <si>
    <t>Mennyiségi egység</t>
  </si>
  <si>
    <t>Volumen</t>
  </si>
  <si>
    <t>Áfa</t>
  </si>
  <si>
    <t>Ft/óra</t>
  </si>
  <si>
    <t>Igény szerint</t>
  </si>
  <si>
    <t>változó</t>
  </si>
  <si>
    <t>Szolgáltatási szerződés</t>
  </si>
  <si>
    <t>Ft/hónap</t>
  </si>
  <si>
    <t>havi</t>
  </si>
  <si>
    <t>fix</t>
  </si>
  <si>
    <t>Kontrolling</t>
  </si>
  <si>
    <t>Bérszámfejtés</t>
  </si>
  <si>
    <t>Ft/munkavállaló</t>
  </si>
  <si>
    <t>Szerződésen kívüli szolgáltatás</t>
  </si>
  <si>
    <t>Személyügyi feladatok ellátása</t>
  </si>
  <si>
    <t>Pénzügyi-számviteli szolgáltatás</t>
  </si>
  <si>
    <t>Márki Gábor e.v.</t>
  </si>
  <si>
    <t>Tanácsadói szolgáltatások</t>
  </si>
  <si>
    <t>Ft</t>
  </si>
  <si>
    <t>egyszeri</t>
  </si>
  <si>
    <t>DOTO Systems Zrt.</t>
  </si>
  <si>
    <t>Vállalkozási szerződés</t>
  </si>
  <si>
    <t>Egyedi fejlesztés, beállítás és konfigurálási feladatok</t>
  </si>
  <si>
    <t>Vállalkozási keretszerződés</t>
  </si>
  <si>
    <t>Moonlight Kft.</t>
  </si>
  <si>
    <t>Rendezvényszervezési feladatok ellátása a Hungary Helps Ügynökség Számára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</si>
</sst>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41" fontId="1" fillId="2" borderId="19" xfId="0" applyNumberFormat="1" applyFont="1" applyFill="1" applyBorder="1" applyAlignment="1">
      <alignment horizontal="center" vertical="center" wrapText="1"/>
    </xf>
    <xf numFmtId="41" fontId="1" fillId="2" borderId="11" xfId="0" applyNumberFormat="1" applyFont="1" applyFill="1" applyBorder="1" applyAlignment="1">
      <alignment horizontal="center" vertical="center" wrapText="1"/>
    </xf>
    <xf numFmtId="41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1" fontId="1" fillId="2" borderId="13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41" fontId="1" fillId="2" borderId="20" xfId="0" applyNumberFormat="1" applyFont="1" applyFill="1" applyBorder="1" applyAlignment="1">
      <alignment horizontal="center" vertical="center" wrapText="1"/>
    </xf>
    <xf numFmtId="41" fontId="1" fillId="2" borderId="12" xfId="0" applyNumberFormat="1" applyFont="1" applyFill="1" applyBorder="1" applyAlignment="1">
      <alignment horizontal="center" vertical="center" wrapText="1"/>
    </xf>
    <xf numFmtId="41" fontId="1" fillId="2" borderId="17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41" fontId="1" fillId="2" borderId="22" xfId="0" applyNumberFormat="1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14" fontId="1" fillId="2" borderId="2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wrapText="1"/>
    </xf>
    <xf numFmtId="41" fontId="1" fillId="2" borderId="2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4" fontId="1" fillId="2" borderId="2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topLeftCell="B1" zoomScale="80" zoomScaleNormal="80" workbookViewId="0">
      <selection activeCell="C25" sqref="C25"/>
    </sheetView>
  </sheetViews>
  <sheetFormatPr defaultRowHeight="15" x14ac:dyDescent="0.25"/>
  <cols>
    <col min="1" max="1" width="31.28515625" style="1" customWidth="1"/>
    <col min="2" max="2" width="24" style="1" customWidth="1"/>
    <col min="3" max="3" width="47.5703125" style="49" customWidth="1"/>
    <col min="4" max="5" width="19.140625" style="1" customWidth="1"/>
    <col min="6" max="6" width="18.28515625" style="1" customWidth="1"/>
    <col min="7" max="7" width="18.42578125" style="1" customWidth="1"/>
    <col min="8" max="8" width="16.7109375" style="1" customWidth="1"/>
    <col min="9" max="9" width="16.5703125" style="1" customWidth="1"/>
    <col min="10" max="10" width="17.85546875" style="1" customWidth="1"/>
    <col min="11" max="11" width="18.140625" style="1" customWidth="1"/>
    <col min="12" max="12" width="19.7109375" style="1" customWidth="1"/>
    <col min="13" max="16384" width="9.140625" style="1"/>
  </cols>
  <sheetData>
    <row r="1" spans="1:12" ht="15.75" thickBot="1" x14ac:dyDescent="0.3">
      <c r="A1" s="4" t="s">
        <v>2</v>
      </c>
      <c r="B1" s="5" t="s">
        <v>5</v>
      </c>
      <c r="C1" s="4" t="s">
        <v>3</v>
      </c>
      <c r="D1" s="6" t="s">
        <v>8</v>
      </c>
      <c r="E1" s="7"/>
      <c r="F1" s="8"/>
      <c r="G1" s="5" t="s">
        <v>12</v>
      </c>
      <c r="H1" s="4" t="s">
        <v>11</v>
      </c>
      <c r="I1" s="5" t="s">
        <v>13</v>
      </c>
      <c r="J1" s="9" t="s">
        <v>4</v>
      </c>
      <c r="K1" s="10"/>
    </row>
    <row r="2" spans="1:12" ht="15.75" thickBot="1" x14ac:dyDescent="0.3">
      <c r="A2" s="11"/>
      <c r="B2" s="12"/>
      <c r="C2" s="11"/>
      <c r="D2" s="13" t="s">
        <v>9</v>
      </c>
      <c r="E2" s="14" t="s">
        <v>14</v>
      </c>
      <c r="F2" s="15" t="s">
        <v>10</v>
      </c>
      <c r="G2" s="12"/>
      <c r="H2" s="11"/>
      <c r="I2" s="12"/>
      <c r="J2" s="16" t="s">
        <v>6</v>
      </c>
      <c r="K2" s="17" t="s">
        <v>7</v>
      </c>
    </row>
    <row r="3" spans="1:12" x14ac:dyDescent="0.25">
      <c r="A3" s="18" t="s">
        <v>1</v>
      </c>
      <c r="B3" s="19" t="s">
        <v>18</v>
      </c>
      <c r="C3" s="20" t="s">
        <v>27</v>
      </c>
      <c r="D3" s="21">
        <v>250000</v>
      </c>
      <c r="E3" s="22">
        <f t="shared" ref="E3:E7" si="0">D3*0.27</f>
        <v>67500</v>
      </c>
      <c r="F3" s="23">
        <f t="shared" ref="F3:F7" si="1">D3+E3</f>
        <v>317500</v>
      </c>
      <c r="G3" s="24" t="s">
        <v>19</v>
      </c>
      <c r="H3" s="25" t="s">
        <v>20</v>
      </c>
      <c r="I3" s="24" t="s">
        <v>21</v>
      </c>
      <c r="J3" s="26">
        <v>43556</v>
      </c>
      <c r="K3" s="27">
        <v>43830</v>
      </c>
      <c r="L3" s="2"/>
    </row>
    <row r="4" spans="1:12" x14ac:dyDescent="0.25">
      <c r="A4" s="18"/>
      <c r="B4" s="19"/>
      <c r="C4" s="20" t="s">
        <v>26</v>
      </c>
      <c r="D4" s="21">
        <v>60000</v>
      </c>
      <c r="E4" s="28">
        <f t="shared" si="0"/>
        <v>16200.000000000002</v>
      </c>
      <c r="F4" s="23">
        <f t="shared" si="1"/>
        <v>76200</v>
      </c>
      <c r="G4" s="24" t="s">
        <v>19</v>
      </c>
      <c r="H4" s="25" t="s">
        <v>20</v>
      </c>
      <c r="I4" s="24" t="s">
        <v>21</v>
      </c>
      <c r="J4" s="26"/>
      <c r="K4" s="27"/>
      <c r="L4" s="2"/>
    </row>
    <row r="5" spans="1:12" x14ac:dyDescent="0.25">
      <c r="A5" s="18"/>
      <c r="B5" s="19"/>
      <c r="C5" s="20" t="s">
        <v>22</v>
      </c>
      <c r="D5" s="21">
        <v>100000</v>
      </c>
      <c r="E5" s="28">
        <f t="shared" si="0"/>
        <v>27000</v>
      </c>
      <c r="F5" s="23">
        <f t="shared" si="1"/>
        <v>127000</v>
      </c>
      <c r="G5" s="24" t="s">
        <v>19</v>
      </c>
      <c r="H5" s="25" t="s">
        <v>20</v>
      </c>
      <c r="I5" s="24" t="s">
        <v>21</v>
      </c>
      <c r="J5" s="26"/>
      <c r="K5" s="27"/>
      <c r="L5" s="2"/>
    </row>
    <row r="6" spans="1:12" x14ac:dyDescent="0.25">
      <c r="A6" s="18"/>
      <c r="B6" s="19"/>
      <c r="C6" s="20" t="s">
        <v>23</v>
      </c>
      <c r="D6" s="21">
        <v>3500</v>
      </c>
      <c r="E6" s="28">
        <f t="shared" si="0"/>
        <v>945.00000000000011</v>
      </c>
      <c r="F6" s="23">
        <f t="shared" si="1"/>
        <v>4445</v>
      </c>
      <c r="G6" s="24" t="s">
        <v>24</v>
      </c>
      <c r="H6" s="25" t="s">
        <v>20</v>
      </c>
      <c r="I6" s="24" t="s">
        <v>17</v>
      </c>
      <c r="J6" s="26"/>
      <c r="K6" s="27"/>
      <c r="L6" s="2"/>
    </row>
    <row r="7" spans="1:12" x14ac:dyDescent="0.25">
      <c r="A7" s="18"/>
      <c r="B7" s="19"/>
      <c r="C7" s="20" t="s">
        <v>25</v>
      </c>
      <c r="D7" s="21">
        <v>8500</v>
      </c>
      <c r="E7" s="28">
        <f t="shared" si="0"/>
        <v>2295</v>
      </c>
      <c r="F7" s="23">
        <f t="shared" si="1"/>
        <v>10795</v>
      </c>
      <c r="G7" s="24" t="s">
        <v>15</v>
      </c>
      <c r="H7" s="25" t="s">
        <v>16</v>
      </c>
      <c r="I7" s="24" t="s">
        <v>17</v>
      </c>
      <c r="J7" s="26"/>
      <c r="K7" s="27"/>
      <c r="L7" s="2"/>
    </row>
    <row r="8" spans="1:12" ht="15.75" thickBot="1" x14ac:dyDescent="0.3">
      <c r="A8" s="29" t="s">
        <v>28</v>
      </c>
      <c r="B8" s="30" t="s">
        <v>0</v>
      </c>
      <c r="C8" s="29" t="s">
        <v>29</v>
      </c>
      <c r="D8" s="31">
        <v>11000000</v>
      </c>
      <c r="E8" s="32"/>
      <c r="F8" s="33">
        <f t="shared" ref="F8" si="2">D8</f>
        <v>11000000</v>
      </c>
      <c r="G8" s="30"/>
      <c r="H8" s="34"/>
      <c r="I8" s="30"/>
      <c r="J8" s="35">
        <v>43914</v>
      </c>
      <c r="K8" s="36">
        <v>44196</v>
      </c>
    </row>
    <row r="9" spans="1:12" s="3" customFormat="1" ht="28.5" x14ac:dyDescent="0.2">
      <c r="A9" s="37" t="s">
        <v>32</v>
      </c>
      <c r="B9" s="38" t="s">
        <v>33</v>
      </c>
      <c r="C9" s="39" t="s">
        <v>34</v>
      </c>
      <c r="D9" s="40">
        <v>8000000</v>
      </c>
      <c r="E9" s="40">
        <f>D9*0.27</f>
        <v>2160000</v>
      </c>
      <c r="F9" s="40">
        <f t="shared" ref="F9" si="3">D9+E9</f>
        <v>10160000</v>
      </c>
      <c r="G9" s="38" t="s">
        <v>30</v>
      </c>
      <c r="H9" s="38" t="s">
        <v>31</v>
      </c>
      <c r="I9" s="38" t="s">
        <v>21</v>
      </c>
      <c r="J9" s="41">
        <v>44179</v>
      </c>
      <c r="K9" s="42">
        <v>44196</v>
      </c>
    </row>
    <row r="10" spans="1:12" ht="30" thickBot="1" x14ac:dyDescent="0.3">
      <c r="A10" s="43" t="s">
        <v>36</v>
      </c>
      <c r="B10" s="44" t="s">
        <v>35</v>
      </c>
      <c r="C10" s="48" t="s">
        <v>37</v>
      </c>
      <c r="D10" s="45">
        <v>15353433</v>
      </c>
      <c r="E10" s="45">
        <f>D10*0.27</f>
        <v>4145426.91</v>
      </c>
      <c r="F10" s="45">
        <f>D10+E10</f>
        <v>19498859.91</v>
      </c>
      <c r="G10" s="46" t="s">
        <v>30</v>
      </c>
      <c r="H10" s="46" t="s">
        <v>31</v>
      </c>
      <c r="I10" s="46" t="s">
        <v>21</v>
      </c>
      <c r="J10" s="47">
        <v>44153</v>
      </c>
      <c r="K10" s="36">
        <v>44196</v>
      </c>
    </row>
  </sheetData>
  <autoFilter ref="B1:K8">
    <filterColumn colId="2" showButton="0"/>
    <filterColumn colId="3" showButton="0"/>
    <filterColumn colId="8" showButton="0"/>
  </autoFilter>
  <mergeCells count="12">
    <mergeCell ref="K3:K7"/>
    <mergeCell ref="A3:A7"/>
    <mergeCell ref="B3:B7"/>
    <mergeCell ref="J3:J7"/>
    <mergeCell ref="H1:H2"/>
    <mergeCell ref="I1:I2"/>
    <mergeCell ref="J1:K1"/>
    <mergeCell ref="A1:A2"/>
    <mergeCell ref="B1:B2"/>
    <mergeCell ref="C1:C2"/>
    <mergeCell ref="D1:F1"/>
    <mergeCell ref="G1:G2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Kozzetetel_5M_felett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Náray Attila</dc:creator>
  <cp:lastModifiedBy>Zelei Péter</cp:lastModifiedBy>
  <cp:lastPrinted>2019-08-26T14:04:46Z</cp:lastPrinted>
  <dcterms:created xsi:type="dcterms:W3CDTF">2019-08-15T06:16:27Z</dcterms:created>
  <dcterms:modified xsi:type="dcterms:W3CDTF">2021-01-26T15:24:35Z</dcterms:modified>
</cp:coreProperties>
</file>